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" i="1" l="1"/>
  <c r="G42" i="1"/>
  <c r="G61" i="1"/>
  <c r="G80" i="1"/>
  <c r="G99" i="1"/>
  <c r="G118" i="1"/>
  <c r="G137" i="1"/>
  <c r="G156" i="1"/>
  <c r="G175" i="1"/>
  <c r="G194" i="1"/>
  <c r="H23" i="1"/>
  <c r="H24" i="1"/>
  <c r="H42" i="1"/>
  <c r="H61" i="1"/>
  <c r="H80" i="1"/>
  <c r="H99" i="1"/>
  <c r="H100" i="1" s="1"/>
  <c r="H118" i="1"/>
  <c r="H137" i="1"/>
  <c r="H138" i="1" s="1"/>
  <c r="H156" i="1"/>
  <c r="H175" i="1"/>
  <c r="H176" i="1" s="1"/>
  <c r="H194" i="1"/>
  <c r="I23" i="1"/>
  <c r="I42" i="1"/>
  <c r="I61" i="1"/>
  <c r="I80" i="1"/>
  <c r="I99" i="1"/>
  <c r="I118" i="1"/>
  <c r="I137" i="1"/>
  <c r="I156" i="1"/>
  <c r="I175" i="1"/>
  <c r="I194" i="1"/>
  <c r="J23" i="1"/>
  <c r="J42" i="1"/>
  <c r="J43" i="1" s="1"/>
  <c r="J61" i="1"/>
  <c r="J80" i="1"/>
  <c r="J81" i="1" s="1"/>
  <c r="J99" i="1"/>
  <c r="J118" i="1"/>
  <c r="J119" i="1"/>
  <c r="J137" i="1"/>
  <c r="J156" i="1"/>
  <c r="J157" i="1" s="1"/>
  <c r="J175" i="1"/>
  <c r="J194" i="1"/>
  <c r="F23" i="1"/>
  <c r="F42" i="1"/>
  <c r="F61" i="1"/>
  <c r="F80" i="1"/>
  <c r="F99" i="1"/>
  <c r="F118" i="1"/>
  <c r="F137" i="1"/>
  <c r="F156" i="1"/>
  <c r="F175" i="1"/>
  <c r="F194" i="1"/>
  <c r="A109" i="1"/>
  <c r="B195" i="1"/>
  <c r="A195" i="1"/>
  <c r="B185" i="1"/>
  <c r="A185" i="1"/>
  <c r="J184" i="1"/>
  <c r="I184" i="1"/>
  <c r="I195" i="1" s="1"/>
  <c r="H184" i="1"/>
  <c r="H195" i="1" s="1"/>
  <c r="G184" i="1"/>
  <c r="F184" i="1"/>
  <c r="B176" i="1"/>
  <c r="A176" i="1"/>
  <c r="B166" i="1"/>
  <c r="A166" i="1"/>
  <c r="J165" i="1"/>
  <c r="I165" i="1"/>
  <c r="H165" i="1"/>
  <c r="G165" i="1"/>
  <c r="G176" i="1" s="1"/>
  <c r="F165" i="1"/>
  <c r="F176" i="1" s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I119" i="1" s="1"/>
  <c r="H108" i="1"/>
  <c r="G108" i="1"/>
  <c r="F108" i="1"/>
  <c r="B100" i="1"/>
  <c r="A100" i="1"/>
  <c r="B90" i="1"/>
  <c r="A90" i="1"/>
  <c r="J89" i="1"/>
  <c r="I89" i="1"/>
  <c r="H89" i="1"/>
  <c r="G89" i="1"/>
  <c r="G100" i="1" s="1"/>
  <c r="F89" i="1"/>
  <c r="B81" i="1"/>
  <c r="A81" i="1"/>
  <c r="B71" i="1"/>
  <c r="A71" i="1"/>
  <c r="J70" i="1"/>
  <c r="I70" i="1"/>
  <c r="H70" i="1"/>
  <c r="G70" i="1"/>
  <c r="F70" i="1"/>
  <c r="B62" i="1"/>
  <c r="A62" i="1"/>
  <c r="B52" i="1"/>
  <c r="A52" i="1"/>
  <c r="J51" i="1"/>
  <c r="J62" i="1" s="1"/>
  <c r="I51" i="1"/>
  <c r="H51" i="1"/>
  <c r="H62" i="1" s="1"/>
  <c r="G51" i="1"/>
  <c r="G62" i="1" s="1"/>
  <c r="F51" i="1"/>
  <c r="B43" i="1"/>
  <c r="A43" i="1"/>
  <c r="B33" i="1"/>
  <c r="A33" i="1"/>
  <c r="J32" i="1"/>
  <c r="I32" i="1"/>
  <c r="I43" i="1" s="1"/>
  <c r="H32" i="1"/>
  <c r="H43" i="1" s="1"/>
  <c r="G32" i="1"/>
  <c r="F32" i="1"/>
  <c r="F43" i="1" s="1"/>
  <c r="B24" i="1"/>
  <c r="A24" i="1"/>
  <c r="B14" i="1"/>
  <c r="A14" i="1"/>
  <c r="G13" i="1"/>
  <c r="G24" i="1" s="1"/>
  <c r="H13" i="1"/>
  <c r="I13" i="1"/>
  <c r="I24" i="1" s="1"/>
  <c r="J13" i="1"/>
  <c r="J24" i="1" s="1"/>
  <c r="F13" i="1"/>
  <c r="F24" i="1" s="1"/>
  <c r="J195" i="1" l="1"/>
  <c r="G195" i="1"/>
  <c r="F195" i="1"/>
  <c r="J176" i="1"/>
  <c r="I176" i="1"/>
  <c r="I157" i="1"/>
  <c r="H157" i="1"/>
  <c r="F157" i="1"/>
  <c r="G157" i="1"/>
  <c r="J138" i="1"/>
  <c r="I138" i="1"/>
  <c r="G138" i="1"/>
  <c r="F138" i="1"/>
  <c r="F119" i="1"/>
  <c r="H119" i="1"/>
  <c r="G119" i="1"/>
  <c r="J100" i="1"/>
  <c r="I100" i="1"/>
  <c r="I196" i="1" s="1"/>
  <c r="F100" i="1"/>
  <c r="F81" i="1"/>
  <c r="I81" i="1"/>
  <c r="H81" i="1"/>
  <c r="G81" i="1"/>
  <c r="I62" i="1"/>
  <c r="F62" i="1"/>
  <c r="G43" i="1"/>
  <c r="H196" i="1"/>
  <c r="J196" i="1"/>
  <c r="F196" i="1" l="1"/>
  <c r="G196" i="1"/>
</calcChain>
</file>

<file path=xl/sharedStrings.xml><?xml version="1.0" encoding="utf-8"?>
<sst xmlns="http://schemas.openxmlformats.org/spreadsheetml/2006/main" count="254" uniqueCount="83">
  <si>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</si>
  <si>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</si>
  <si>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</si>
  <si>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</si>
  <si>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</si>
  <si>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</si>
  <si>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</si>
  <si>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</si>
  <si>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</si>
  <si>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</si>
  <si>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</si>
  <si>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</si>
  <si>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</si>
  <si>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</si>
  <si>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</si>
  <si>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</si>
  <si>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</si>
  <si>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</si>
  <si>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</si>
  <si>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</si>
  <si>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</si>
  <si>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</si>
  <si>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</si>
  <si>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</si>
  <si>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</si>
  <si>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</si>
  <si>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</si>
  <si>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</si>
  <si>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</si>
  <si>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</si>
  <si>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</si>
  <si>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</si>
  <si>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</si>
  <si>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</si>
  <si>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</si>
  <si>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бобовыми</t>
  </si>
  <si>
    <t>Котлета " Детская"</t>
  </si>
  <si>
    <t>Каша гречневая вязкая со сливочным маслом</t>
  </si>
  <si>
    <t>Компот из свежих яблок с лимоном</t>
  </si>
  <si>
    <t>Хлеб Пшеничный</t>
  </si>
  <si>
    <t>Хлеб ржано- пшеничный</t>
  </si>
  <si>
    <t>Суп картофельный с мясными фрикадельками</t>
  </si>
  <si>
    <t>Макароны отварные со сливочным маслом</t>
  </si>
  <si>
    <t>Хлеб ржано-пшеничный</t>
  </si>
  <si>
    <t>Салат из свежей капусты с морковью</t>
  </si>
  <si>
    <t>Рассольник по- ленинградски со сметаной</t>
  </si>
  <si>
    <t>Пельмени отварные</t>
  </si>
  <si>
    <t>Компот из смеси сухофруктов</t>
  </si>
  <si>
    <t>Салат из моркови с сахаром</t>
  </si>
  <si>
    <t>Свекольник со сметаной</t>
  </si>
  <si>
    <t>Тефтели из говядины с рисом "Ежики"</t>
  </si>
  <si>
    <t>Каша пшенная со сливочным маслом</t>
  </si>
  <si>
    <t>Напиток лимонный</t>
  </si>
  <si>
    <t>Борщ с капустой и картофелем со сметаной</t>
  </si>
  <si>
    <t>Суфле "Золотая рыбка"</t>
  </si>
  <si>
    <t>Картофельное пюре со сливочным маслом</t>
  </si>
  <si>
    <t>Суп картофельный с макаронами</t>
  </si>
  <si>
    <t>Фрикадельки " Петушок"</t>
  </si>
  <si>
    <t>Капуста тушеная</t>
  </si>
  <si>
    <t>Фрукт ( банан)</t>
  </si>
  <si>
    <t>Котлета рыбная " Нептун"</t>
  </si>
  <si>
    <t xml:space="preserve">Компот из изюма </t>
  </si>
  <si>
    <t>Щи из свежей капусты с картофелем со сметаной</t>
  </si>
  <si>
    <t>Птица отварная</t>
  </si>
  <si>
    <t>Напиток из шиповника</t>
  </si>
  <si>
    <t>Суп из овощей со сметаной</t>
  </si>
  <si>
    <t>Биточки по- белорусски</t>
  </si>
  <si>
    <t>Жаркое по-домашнему</t>
  </si>
  <si>
    <t>МБОУ Киршонская ООШ</t>
  </si>
  <si>
    <t>Директор</t>
  </si>
  <si>
    <t>Першина Л.Б.</t>
  </si>
  <si>
    <t>Салат из свежих огурцов с яйцом</t>
  </si>
  <si>
    <t>Овощи натуральные ( орурцы св.)</t>
  </si>
  <si>
    <t>3П</t>
  </si>
  <si>
    <t>Рыба запеченная в яйце</t>
  </si>
  <si>
    <t>Фрукт  ( яблоко)</t>
  </si>
  <si>
    <t>Чай с сахаром</t>
  </si>
  <si>
    <t>Салат из моркови с яблоком и изюмом</t>
  </si>
  <si>
    <t>Салат из свежей капусты</t>
  </si>
  <si>
    <t>Чай с лимоном</t>
  </si>
  <si>
    <t>Суп картофельный с крупой</t>
  </si>
  <si>
    <t>Рис припущенный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</si>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</sst>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92" sqref="E192:J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68</v>
      </c>
      <c r="D1" s="52"/>
      <c r="E1" s="52"/>
      <c r="F1" s="13" t="s">
        <v>16</v>
      </c>
      <c r="G1" s="2" t="s">
        <v>17</v>
      </c>
      <c r="H1" s="53" t="s">
        <v>69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71</v>
      </c>
      <c r="F14" s="44">
        <v>90</v>
      </c>
      <c r="G14" s="44">
        <v>1.3</v>
      </c>
      <c r="H14" s="44">
        <v>9.9</v>
      </c>
      <c r="I14" s="44">
        <v>8.4</v>
      </c>
      <c r="J14" s="44">
        <v>121.5</v>
      </c>
      <c r="K14" s="45">
        <v>1</v>
      </c>
    </row>
    <row r="15" spans="1:11" ht="14.4" x14ac:dyDescent="0.3">
      <c r="A15" s="24"/>
      <c r="B15" s="16"/>
      <c r="C15" s="11"/>
      <c r="D15" s="7" t="s">
        <v>27</v>
      </c>
      <c r="E15" s="43" t="s">
        <v>35</v>
      </c>
      <c r="F15" s="44">
        <v>200</v>
      </c>
      <c r="G15" s="44">
        <v>4.96</v>
      </c>
      <c r="H15" s="44">
        <v>4.4800000000000004</v>
      </c>
      <c r="I15" s="44">
        <v>17.84</v>
      </c>
      <c r="J15" s="44">
        <v>133.6</v>
      </c>
      <c r="K15" s="45">
        <v>47</v>
      </c>
    </row>
    <row r="16" spans="1:11" ht="14.4" x14ac:dyDescent="0.3">
      <c r="A16" s="24"/>
      <c r="B16" s="16"/>
      <c r="C16" s="11"/>
      <c r="D16" s="7" t="s">
        <v>28</v>
      </c>
      <c r="E16" s="43" t="s">
        <v>36</v>
      </c>
      <c r="F16" s="44">
        <v>90</v>
      </c>
      <c r="G16" s="44">
        <v>11.9</v>
      </c>
      <c r="H16" s="44">
        <v>13.25</v>
      </c>
      <c r="I16" s="44">
        <v>12.8</v>
      </c>
      <c r="J16" s="44">
        <v>209.8</v>
      </c>
      <c r="K16" s="45">
        <v>75</v>
      </c>
    </row>
    <row r="17" spans="1:11" ht="14.4" x14ac:dyDescent="0.3">
      <c r="A17" s="24"/>
      <c r="B17" s="16"/>
      <c r="C17" s="11"/>
      <c r="D17" s="7" t="s">
        <v>29</v>
      </c>
      <c r="E17" s="43" t="s">
        <v>37</v>
      </c>
      <c r="F17" s="44">
        <v>157</v>
      </c>
      <c r="G17" s="44">
        <v>4.74</v>
      </c>
      <c r="H17" s="44">
        <v>2.95</v>
      </c>
      <c r="I17" s="44">
        <v>24.5</v>
      </c>
      <c r="J17" s="44">
        <v>143</v>
      </c>
      <c r="K17" s="45">
        <v>196</v>
      </c>
    </row>
    <row r="18" spans="1:11" ht="14.4" x14ac:dyDescent="0.3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0.25</v>
      </c>
      <c r="H18" s="44">
        <v>0.25</v>
      </c>
      <c r="I18" s="44">
        <v>25.35</v>
      </c>
      <c r="J18" s="44">
        <v>104.1</v>
      </c>
      <c r="K18" s="45">
        <v>284</v>
      </c>
    </row>
    <row r="19" spans="1:11" ht="14.4" x14ac:dyDescent="0.3">
      <c r="A19" s="24"/>
      <c r="B19" s="16"/>
      <c r="C19" s="11"/>
      <c r="D19" s="7" t="s">
        <v>31</v>
      </c>
      <c r="E19" s="43" t="s">
        <v>39</v>
      </c>
      <c r="F19" s="44">
        <v>45</v>
      </c>
      <c r="G19" s="44">
        <v>3.56</v>
      </c>
      <c r="H19" s="44">
        <v>0.45</v>
      </c>
      <c r="I19" s="44">
        <v>21.42</v>
      </c>
      <c r="J19" s="44">
        <v>106.4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40</v>
      </c>
      <c r="F20" s="44">
        <v>20</v>
      </c>
      <c r="G20" s="44">
        <v>1.32</v>
      </c>
      <c r="H20" s="44">
        <v>0.22</v>
      </c>
      <c r="I20" s="44">
        <v>8.1999999999999993</v>
      </c>
      <c r="J20" s="44">
        <v>40</v>
      </c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802</v>
      </c>
      <c r="G23" s="20">
        <f>SUM(G14:G22)</f>
        <v>28.029999999999998</v>
      </c>
      <c r="H23" s="20">
        <f>SUM(H14:H22)</f>
        <v>31.5</v>
      </c>
      <c r="I23" s="20">
        <f>SUM(I14:I22)</f>
        <v>118.51000000000002</v>
      </c>
      <c r="J23" s="20">
        <f>SUM(J14:J22)</f>
        <v>858.4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802</v>
      </c>
      <c r="G24" s="33">
        <f>G13+G23</f>
        <v>28.029999999999998</v>
      </c>
      <c r="H24" s="33">
        <f>H13+H23</f>
        <v>31.5</v>
      </c>
      <c r="I24" s="33">
        <f>I13+I23</f>
        <v>118.51000000000002</v>
      </c>
      <c r="J24" s="33">
        <f>J13+J23</f>
        <v>858.4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72</v>
      </c>
      <c r="F33" s="44">
        <v>100</v>
      </c>
      <c r="G33" s="44">
        <v>0.8</v>
      </c>
      <c r="H33" s="44">
        <v>0.1</v>
      </c>
      <c r="I33" s="44">
        <v>3.4</v>
      </c>
      <c r="J33" s="44">
        <v>14</v>
      </c>
      <c r="K33" s="45" t="s">
        <v>73</v>
      </c>
    </row>
    <row r="34" spans="1:11" ht="14.4" x14ac:dyDescent="0.3">
      <c r="A34" s="15"/>
      <c r="B34" s="16"/>
      <c r="C34" s="11"/>
      <c r="D34" s="7" t="s">
        <v>27</v>
      </c>
      <c r="E34" s="43" t="s">
        <v>41</v>
      </c>
      <c r="F34" s="44">
        <v>225</v>
      </c>
      <c r="G34" s="44">
        <v>1.6</v>
      </c>
      <c r="H34" s="44">
        <v>1.92</v>
      </c>
      <c r="I34" s="44">
        <v>11.8</v>
      </c>
      <c r="J34" s="44">
        <v>72</v>
      </c>
      <c r="K34" s="45">
        <v>45</v>
      </c>
    </row>
    <row r="35" spans="1:11" ht="14.4" x14ac:dyDescent="0.3">
      <c r="A35" s="15"/>
      <c r="B35" s="16"/>
      <c r="C35" s="11"/>
      <c r="D35" s="7" t="s">
        <v>28</v>
      </c>
      <c r="E35" s="43" t="s">
        <v>74</v>
      </c>
      <c r="F35" s="44">
        <v>90</v>
      </c>
      <c r="G35" s="44">
        <v>14.13</v>
      </c>
      <c r="H35" s="44">
        <v>33.119999999999997</v>
      </c>
      <c r="I35" s="44">
        <v>2.7</v>
      </c>
      <c r="J35" s="44">
        <v>202.77</v>
      </c>
      <c r="K35" s="45">
        <v>164</v>
      </c>
    </row>
    <row r="36" spans="1:11" ht="14.4" x14ac:dyDescent="0.3">
      <c r="A36" s="15"/>
      <c r="B36" s="16"/>
      <c r="C36" s="11"/>
      <c r="D36" s="7" t="s">
        <v>29</v>
      </c>
      <c r="E36" s="43" t="s">
        <v>42</v>
      </c>
      <c r="F36" s="44">
        <v>150</v>
      </c>
      <c r="G36" s="44">
        <v>5.33</v>
      </c>
      <c r="H36" s="44">
        <v>6.15</v>
      </c>
      <c r="I36" s="44">
        <v>35.25</v>
      </c>
      <c r="J36" s="44">
        <v>220.5</v>
      </c>
      <c r="K36" s="45">
        <v>97</v>
      </c>
    </row>
    <row r="37" spans="1:11" ht="14.4" x14ac:dyDescent="0.3">
      <c r="A37" s="15"/>
      <c r="B37" s="16"/>
      <c r="C37" s="11"/>
      <c r="D37" s="7" t="s">
        <v>30</v>
      </c>
      <c r="E37" s="43" t="s">
        <v>52</v>
      </c>
      <c r="F37" s="44">
        <v>200</v>
      </c>
      <c r="G37" s="44">
        <v>0.1</v>
      </c>
      <c r="H37" s="44">
        <v>0</v>
      </c>
      <c r="I37" s="44">
        <v>24.2</v>
      </c>
      <c r="J37" s="44">
        <v>93</v>
      </c>
      <c r="K37" s="45">
        <v>293</v>
      </c>
    </row>
    <row r="38" spans="1:11" ht="14.4" x14ac:dyDescent="0.3">
      <c r="A38" s="15"/>
      <c r="B38" s="16"/>
      <c r="C38" s="11"/>
      <c r="D38" s="7" t="s">
        <v>31</v>
      </c>
      <c r="E38" s="43" t="s">
        <v>39</v>
      </c>
      <c r="F38" s="44">
        <v>40</v>
      </c>
      <c r="G38" s="44">
        <v>3.4</v>
      </c>
      <c r="H38" s="44">
        <v>0.64</v>
      </c>
      <c r="I38" s="44">
        <v>14.8</v>
      </c>
      <c r="J38" s="44">
        <v>94.22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43</v>
      </c>
      <c r="F39" s="44">
        <v>20</v>
      </c>
      <c r="G39" s="44">
        <v>1.32</v>
      </c>
      <c r="H39" s="44">
        <v>0.22</v>
      </c>
      <c r="I39" s="44">
        <v>8.1999999999999993</v>
      </c>
      <c r="J39" s="44">
        <v>40</v>
      </c>
      <c r="K39" s="45"/>
    </row>
    <row r="40" spans="1:11" ht="14.4" x14ac:dyDescent="0.3">
      <c r="A40" s="15"/>
      <c r="B40" s="16"/>
      <c r="C40" s="11"/>
      <c r="D40" s="6"/>
      <c r="E40" s="43" t="s">
        <v>75</v>
      </c>
      <c r="F40" s="44">
        <v>200</v>
      </c>
      <c r="G40" s="44">
        <v>0.8</v>
      </c>
      <c r="H40" s="44">
        <v>0.8</v>
      </c>
      <c r="I40" s="44">
        <v>19.600000000000001</v>
      </c>
      <c r="J40" s="44">
        <v>94</v>
      </c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1025</v>
      </c>
      <c r="G42" s="20">
        <f>SUM(G33:G41)</f>
        <v>27.48</v>
      </c>
      <c r="H42" s="20">
        <f>SUM(H33:H41)</f>
        <v>42.949999999999996</v>
      </c>
      <c r="I42" s="20">
        <f>SUM(I33:I41)</f>
        <v>119.95000000000002</v>
      </c>
      <c r="J42" s="20">
        <f>SUM(J33:J41)</f>
        <v>830.49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1025</v>
      </c>
      <c r="G43" s="33">
        <f>G32+G42</f>
        <v>27.48</v>
      </c>
      <c r="H43" s="33">
        <f>H32+H42</f>
        <v>42.949999999999996</v>
      </c>
      <c r="I43" s="33">
        <f>I32+I42</f>
        <v>119.95000000000002</v>
      </c>
      <c r="J43" s="33">
        <f>J32+J42</f>
        <v>830.49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44</v>
      </c>
      <c r="F52" s="44">
        <v>100</v>
      </c>
      <c r="G52" s="44">
        <v>0.84</v>
      </c>
      <c r="H52" s="44">
        <v>5.0599999999999996</v>
      </c>
      <c r="I52" s="44">
        <v>5.32</v>
      </c>
      <c r="J52" s="44">
        <v>70.02</v>
      </c>
      <c r="K52" s="45">
        <v>4</v>
      </c>
    </row>
    <row r="53" spans="1:11" ht="14.4" x14ac:dyDescent="0.3">
      <c r="A53" s="24"/>
      <c r="B53" s="16"/>
      <c r="C53" s="11"/>
      <c r="D53" s="7" t="s">
        <v>27</v>
      </c>
      <c r="E53" s="43" t="s">
        <v>45</v>
      </c>
      <c r="F53" s="44">
        <v>208</v>
      </c>
      <c r="G53" s="44">
        <v>2.4</v>
      </c>
      <c r="H53" s="44">
        <v>3.6</v>
      </c>
      <c r="I53" s="44">
        <v>16</v>
      </c>
      <c r="J53" s="44">
        <v>108</v>
      </c>
      <c r="K53" s="45">
        <v>42</v>
      </c>
    </row>
    <row r="54" spans="1:11" ht="14.4" x14ac:dyDescent="0.3">
      <c r="A54" s="24"/>
      <c r="B54" s="16"/>
      <c r="C54" s="11"/>
      <c r="D54" s="7" t="s">
        <v>28</v>
      </c>
      <c r="E54" s="43" t="s">
        <v>46</v>
      </c>
      <c r="F54" s="44">
        <v>150</v>
      </c>
      <c r="G54" s="44">
        <v>18.399999999999999</v>
      </c>
      <c r="H54" s="44">
        <v>12.88</v>
      </c>
      <c r="I54" s="44">
        <v>30.59</v>
      </c>
      <c r="J54" s="44">
        <v>384</v>
      </c>
      <c r="K54" s="45">
        <v>664</v>
      </c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47</v>
      </c>
      <c r="F56" s="44">
        <v>200</v>
      </c>
      <c r="G56" s="44">
        <v>0.6</v>
      </c>
      <c r="H56" s="44">
        <v>0</v>
      </c>
      <c r="I56" s="44">
        <v>31.4</v>
      </c>
      <c r="J56" s="44">
        <v>124</v>
      </c>
      <c r="K56" s="45">
        <v>153</v>
      </c>
    </row>
    <row r="57" spans="1:11" ht="14.4" x14ac:dyDescent="0.3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19.04</v>
      </c>
      <c r="J57" s="44">
        <v>94.58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43</v>
      </c>
      <c r="F58" s="44">
        <v>20</v>
      </c>
      <c r="G58" s="44">
        <v>1.32</v>
      </c>
      <c r="H58" s="44">
        <v>0.22</v>
      </c>
      <c r="I58" s="44">
        <v>8.1999999999999993</v>
      </c>
      <c r="J58" s="44">
        <v>40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718</v>
      </c>
      <c r="G61" s="20">
        <f>SUM(G52:G60)</f>
        <v>26.72</v>
      </c>
      <c r="H61" s="20">
        <f>SUM(H52:H60)</f>
        <v>22.159999999999997</v>
      </c>
      <c r="I61" s="20">
        <f>SUM(I52:I60)</f>
        <v>110.55</v>
      </c>
      <c r="J61" s="20">
        <f>SUM(J52:J60)</f>
        <v>820.6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718</v>
      </c>
      <c r="G62" s="33">
        <f>G51+G61</f>
        <v>26.72</v>
      </c>
      <c r="H62" s="33">
        <f>H51+H61</f>
        <v>22.159999999999997</v>
      </c>
      <c r="I62" s="33">
        <f>I51+I61</f>
        <v>110.55</v>
      </c>
      <c r="J62" s="33">
        <f>J51+J61</f>
        <v>820.6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48</v>
      </c>
      <c r="F71" s="44">
        <v>60</v>
      </c>
      <c r="G71" s="44">
        <v>0.9</v>
      </c>
      <c r="H71" s="44">
        <v>2.4</v>
      </c>
      <c r="I71" s="44">
        <v>6.6</v>
      </c>
      <c r="J71" s="44">
        <v>51.6</v>
      </c>
      <c r="K71" s="45">
        <v>7</v>
      </c>
    </row>
    <row r="72" spans="1:11" ht="14.4" x14ac:dyDescent="0.3">
      <c r="A72" s="24"/>
      <c r="B72" s="16"/>
      <c r="C72" s="11"/>
      <c r="D72" s="7" t="s">
        <v>27</v>
      </c>
      <c r="E72" s="43" t="s">
        <v>49</v>
      </c>
      <c r="F72" s="44">
        <v>208</v>
      </c>
      <c r="G72" s="44">
        <v>1.54</v>
      </c>
      <c r="H72" s="44">
        <v>5.07</v>
      </c>
      <c r="I72" s="44">
        <v>8.0399999999999991</v>
      </c>
      <c r="J72" s="44">
        <v>83.33</v>
      </c>
      <c r="K72" s="45">
        <v>34</v>
      </c>
    </row>
    <row r="73" spans="1:11" ht="14.4" x14ac:dyDescent="0.3">
      <c r="A73" s="24"/>
      <c r="B73" s="16"/>
      <c r="C73" s="11"/>
      <c r="D73" s="7" t="s">
        <v>28</v>
      </c>
      <c r="E73" s="43" t="s">
        <v>50</v>
      </c>
      <c r="F73" s="44">
        <v>90</v>
      </c>
      <c r="G73" s="44">
        <v>11.77</v>
      </c>
      <c r="H73" s="44">
        <v>17.399999999999999</v>
      </c>
      <c r="I73" s="44">
        <v>12.14</v>
      </c>
      <c r="J73" s="44">
        <v>252.2</v>
      </c>
      <c r="K73" s="45">
        <v>182</v>
      </c>
    </row>
    <row r="74" spans="1:11" ht="14.4" x14ac:dyDescent="0.3">
      <c r="A74" s="24"/>
      <c r="B74" s="16"/>
      <c r="C74" s="11"/>
      <c r="D74" s="7" t="s">
        <v>29</v>
      </c>
      <c r="E74" s="43" t="s">
        <v>51</v>
      </c>
      <c r="F74" s="44">
        <v>157</v>
      </c>
      <c r="G74" s="44">
        <v>6.57</v>
      </c>
      <c r="H74" s="44">
        <v>6.41</v>
      </c>
      <c r="I74" s="44">
        <v>26.5</v>
      </c>
      <c r="J74" s="44">
        <v>170</v>
      </c>
      <c r="K74" s="45">
        <v>199</v>
      </c>
    </row>
    <row r="75" spans="1:11" ht="14.4" x14ac:dyDescent="0.3">
      <c r="A75" s="24"/>
      <c r="B75" s="16"/>
      <c r="C75" s="11"/>
      <c r="D75" s="7" t="s">
        <v>30</v>
      </c>
      <c r="E75" s="43" t="s">
        <v>76</v>
      </c>
      <c r="F75" s="44">
        <v>200</v>
      </c>
      <c r="G75" s="44">
        <v>0.12</v>
      </c>
      <c r="H75" s="44">
        <v>0</v>
      </c>
      <c r="I75" s="44">
        <v>12.04</v>
      </c>
      <c r="J75" s="44">
        <v>48.64</v>
      </c>
      <c r="K75" s="45">
        <v>145</v>
      </c>
    </row>
    <row r="76" spans="1:11" ht="14.4" x14ac:dyDescent="0.3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19.04</v>
      </c>
      <c r="J76" s="44">
        <v>94.58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43</v>
      </c>
      <c r="F77" s="44">
        <v>20</v>
      </c>
      <c r="G77" s="44">
        <v>1.32</v>
      </c>
      <c r="H77" s="44">
        <v>0.22</v>
      </c>
      <c r="I77" s="44">
        <v>8.1999999999999993</v>
      </c>
      <c r="J77" s="44">
        <v>40</v>
      </c>
      <c r="K77" s="45"/>
    </row>
    <row r="78" spans="1:11" ht="14.4" x14ac:dyDescent="0.3">
      <c r="A78" s="24"/>
      <c r="B78" s="16"/>
      <c r="C78" s="11"/>
      <c r="D78" s="6"/>
      <c r="E78" s="43" t="s">
        <v>75</v>
      </c>
      <c r="F78" s="44">
        <v>200</v>
      </c>
      <c r="G78" s="44">
        <v>0.8</v>
      </c>
      <c r="H78" s="44">
        <v>0.8</v>
      </c>
      <c r="I78" s="44">
        <v>19.600000000000001</v>
      </c>
      <c r="J78" s="44">
        <v>94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975</v>
      </c>
      <c r="G80" s="20">
        <f>SUM(G71:G79)</f>
        <v>26.180000000000003</v>
      </c>
      <c r="H80" s="20">
        <f>SUM(H71:H79)</f>
        <v>32.699999999999996</v>
      </c>
      <c r="I80" s="20">
        <f>SUM(I71:I79)</f>
        <v>112.16</v>
      </c>
      <c r="J80" s="20">
        <f>SUM(J71:J79)</f>
        <v>834.35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975</v>
      </c>
      <c r="G81" s="33">
        <f>G70+G80</f>
        <v>26.180000000000003</v>
      </c>
      <c r="H81" s="33">
        <f>H70+H80</f>
        <v>32.699999999999996</v>
      </c>
      <c r="I81" s="33">
        <f>I70+I80</f>
        <v>112.16</v>
      </c>
      <c r="J81" s="33">
        <f>J70+J80</f>
        <v>834.35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77</v>
      </c>
      <c r="F90" s="44">
        <v>100</v>
      </c>
      <c r="G90" s="44">
        <v>1</v>
      </c>
      <c r="H90" s="44">
        <v>5</v>
      </c>
      <c r="I90" s="44">
        <v>23.7</v>
      </c>
      <c r="J90" s="44">
        <v>131.80000000000001</v>
      </c>
      <c r="K90" s="45">
        <v>8</v>
      </c>
    </row>
    <row r="91" spans="1:11" ht="14.4" x14ac:dyDescent="0.3">
      <c r="A91" s="24"/>
      <c r="B91" s="16"/>
      <c r="C91" s="11"/>
      <c r="D91" s="7" t="s">
        <v>27</v>
      </c>
      <c r="E91" s="43" t="s">
        <v>53</v>
      </c>
      <c r="F91" s="44">
        <v>208</v>
      </c>
      <c r="G91" s="44">
        <v>1.9</v>
      </c>
      <c r="H91" s="44">
        <v>4.0999999999999996</v>
      </c>
      <c r="I91" s="44">
        <v>10.8</v>
      </c>
      <c r="J91" s="44">
        <v>105.8</v>
      </c>
      <c r="K91" s="45">
        <v>39</v>
      </c>
    </row>
    <row r="92" spans="1:11" ht="14.4" x14ac:dyDescent="0.3">
      <c r="A92" s="24"/>
      <c r="B92" s="16"/>
      <c r="C92" s="11"/>
      <c r="D92" s="7" t="s">
        <v>28</v>
      </c>
      <c r="E92" s="43" t="s">
        <v>54</v>
      </c>
      <c r="F92" s="44">
        <v>90</v>
      </c>
      <c r="G92" s="44">
        <v>13.05</v>
      </c>
      <c r="H92" s="44">
        <v>13.6</v>
      </c>
      <c r="I92" s="44">
        <v>14.04</v>
      </c>
      <c r="J92" s="44">
        <v>228.69</v>
      </c>
      <c r="K92" s="45">
        <v>87</v>
      </c>
    </row>
    <row r="93" spans="1:11" ht="14.4" x14ac:dyDescent="0.3">
      <c r="A93" s="24"/>
      <c r="B93" s="16"/>
      <c r="C93" s="11"/>
      <c r="D93" s="7" t="s">
        <v>29</v>
      </c>
      <c r="E93" s="43" t="s">
        <v>55</v>
      </c>
      <c r="F93" s="44">
        <v>156</v>
      </c>
      <c r="G93" s="44">
        <v>3.15</v>
      </c>
      <c r="H93" s="44">
        <v>6.75</v>
      </c>
      <c r="I93" s="44">
        <v>21.9</v>
      </c>
      <c r="J93" s="44">
        <v>163.5</v>
      </c>
      <c r="K93" s="45">
        <v>92</v>
      </c>
    </row>
    <row r="94" spans="1:11" ht="14.4" x14ac:dyDescent="0.3">
      <c r="A94" s="24"/>
      <c r="B94" s="16"/>
      <c r="C94" s="11"/>
      <c r="D94" s="7" t="s">
        <v>30</v>
      </c>
      <c r="E94" s="43" t="s">
        <v>76</v>
      </c>
      <c r="F94" s="44">
        <v>200</v>
      </c>
      <c r="G94" s="44">
        <v>0.12</v>
      </c>
      <c r="H94" s="44">
        <v>0</v>
      </c>
      <c r="I94" s="44">
        <v>12.04</v>
      </c>
      <c r="J94" s="44">
        <v>48.64</v>
      </c>
      <c r="K94" s="45">
        <v>145</v>
      </c>
    </row>
    <row r="95" spans="1:11" ht="14.4" x14ac:dyDescent="0.3">
      <c r="A95" s="24"/>
      <c r="B95" s="16"/>
      <c r="C95" s="11"/>
      <c r="D95" s="7" t="s">
        <v>31</v>
      </c>
      <c r="E95" s="43" t="s">
        <v>39</v>
      </c>
      <c r="F95" s="44">
        <v>45</v>
      </c>
      <c r="G95" s="44">
        <v>3.56</v>
      </c>
      <c r="H95" s="44">
        <v>0.45</v>
      </c>
      <c r="I95" s="44">
        <v>21.42</v>
      </c>
      <c r="J95" s="44">
        <v>106.4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43</v>
      </c>
      <c r="F96" s="44">
        <v>20</v>
      </c>
      <c r="G96" s="44">
        <v>1.32</v>
      </c>
      <c r="H96" s="44">
        <v>0.22</v>
      </c>
      <c r="I96" s="44">
        <v>8.1999999999999993</v>
      </c>
      <c r="J96" s="44">
        <v>40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819</v>
      </c>
      <c r="G99" s="20">
        <f>SUM(G90:G98)</f>
        <v>24.1</v>
      </c>
      <c r="H99" s="20">
        <f>SUM(H90:H98)</f>
        <v>30.119999999999997</v>
      </c>
      <c r="I99" s="20">
        <f>SUM(I90:I98)</f>
        <v>112.1</v>
      </c>
      <c r="J99" s="20">
        <f>SUM(J90:J98)</f>
        <v>824.82999999999993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819</v>
      </c>
      <c r="G100" s="33">
        <f>G89+G99</f>
        <v>24.1</v>
      </c>
      <c r="H100" s="33">
        <f>H89+H99</f>
        <v>30.119999999999997</v>
      </c>
      <c r="I100" s="33">
        <f>I89+I99</f>
        <v>112.1</v>
      </c>
      <c r="J100" s="33">
        <f>J89+J99</f>
        <v>824.82999999999993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78</v>
      </c>
      <c r="F109" s="44">
        <v>100</v>
      </c>
      <c r="G109" s="44">
        <v>1.2</v>
      </c>
      <c r="H109" s="44">
        <v>4.9000000000000004</v>
      </c>
      <c r="I109" s="44">
        <v>10.5</v>
      </c>
      <c r="J109" s="44">
        <v>84.5</v>
      </c>
      <c r="K109" s="45">
        <v>13</v>
      </c>
    </row>
    <row r="110" spans="1:11" ht="14.4" x14ac:dyDescent="0.3">
      <c r="A110" s="24"/>
      <c r="B110" s="16"/>
      <c r="C110" s="11"/>
      <c r="D110" s="7" t="s">
        <v>27</v>
      </c>
      <c r="E110" s="43" t="s">
        <v>56</v>
      </c>
      <c r="F110" s="44">
        <v>200</v>
      </c>
      <c r="G110" s="44">
        <v>2.2999999999999998</v>
      </c>
      <c r="H110" s="44">
        <v>2</v>
      </c>
      <c r="I110" s="44">
        <v>16.8</v>
      </c>
      <c r="J110" s="44">
        <v>96</v>
      </c>
      <c r="K110" s="45">
        <v>46</v>
      </c>
    </row>
    <row r="111" spans="1:11" ht="14.4" x14ac:dyDescent="0.3">
      <c r="A111" s="24"/>
      <c r="B111" s="16"/>
      <c r="C111" s="11"/>
      <c r="D111" s="7" t="s">
        <v>28</v>
      </c>
      <c r="E111" s="43" t="s">
        <v>57</v>
      </c>
      <c r="F111" s="44">
        <v>90</v>
      </c>
      <c r="G111" s="44">
        <v>12.87</v>
      </c>
      <c r="H111" s="44">
        <v>15.39</v>
      </c>
      <c r="I111" s="44">
        <v>8.5500000000000007</v>
      </c>
      <c r="J111" s="44">
        <v>222.57</v>
      </c>
      <c r="K111" s="45">
        <v>81</v>
      </c>
    </row>
    <row r="112" spans="1:11" ht="14.4" x14ac:dyDescent="0.3">
      <c r="A112" s="24"/>
      <c r="B112" s="16"/>
      <c r="C112" s="11"/>
      <c r="D112" s="7" t="s">
        <v>29</v>
      </c>
      <c r="E112" s="43" t="s">
        <v>58</v>
      </c>
      <c r="F112" s="44">
        <v>150</v>
      </c>
      <c r="G112" s="44">
        <v>3.93</v>
      </c>
      <c r="H112" s="44">
        <v>4.84</v>
      </c>
      <c r="I112" s="44">
        <v>23.17</v>
      </c>
      <c r="J112" s="44">
        <v>130.74</v>
      </c>
      <c r="K112" s="45">
        <v>210</v>
      </c>
    </row>
    <row r="113" spans="1:11" ht="14.4" x14ac:dyDescent="0.3">
      <c r="A113" s="24"/>
      <c r="B113" s="16"/>
      <c r="C113" s="11"/>
      <c r="D113" s="7" t="s">
        <v>30</v>
      </c>
      <c r="E113" s="43" t="s">
        <v>79</v>
      </c>
      <c r="F113" s="44">
        <v>200</v>
      </c>
      <c r="G113" s="44">
        <v>0.3</v>
      </c>
      <c r="H113" s="44">
        <v>0</v>
      </c>
      <c r="I113" s="44">
        <v>15.2</v>
      </c>
      <c r="J113" s="44">
        <v>60</v>
      </c>
      <c r="K113" s="45">
        <v>146</v>
      </c>
    </row>
    <row r="114" spans="1:11" ht="14.4" x14ac:dyDescent="0.3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</v>
      </c>
      <c r="H114" s="44">
        <v>0.4</v>
      </c>
      <c r="I114" s="44">
        <v>19.3</v>
      </c>
      <c r="J114" s="44">
        <v>94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40</v>
      </c>
      <c r="F115" s="44">
        <v>20</v>
      </c>
      <c r="G115" s="44">
        <v>1.32</v>
      </c>
      <c r="H115" s="44">
        <v>0.22</v>
      </c>
      <c r="I115" s="44">
        <v>8.1999999999999993</v>
      </c>
      <c r="J115" s="44">
        <v>40</v>
      </c>
      <c r="K115" s="45"/>
    </row>
    <row r="116" spans="1:11" ht="14.4" x14ac:dyDescent="0.3">
      <c r="A116" s="24"/>
      <c r="B116" s="16"/>
      <c r="C116" s="11"/>
      <c r="D116" s="6"/>
      <c r="E116" s="43" t="s">
        <v>59</v>
      </c>
      <c r="F116" s="44">
        <v>100</v>
      </c>
      <c r="G116" s="44">
        <v>1.5</v>
      </c>
      <c r="H116" s="44">
        <v>0.5</v>
      </c>
      <c r="I116" s="44">
        <v>21</v>
      </c>
      <c r="J116" s="44">
        <v>96</v>
      </c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900</v>
      </c>
      <c r="G118" s="20">
        <f>SUM(G109:G117)</f>
        <v>26.52</v>
      </c>
      <c r="H118" s="20">
        <f>SUM(H109:H117)</f>
        <v>28.249999999999996</v>
      </c>
      <c r="I118" s="20">
        <f>SUM(I109:I117)</f>
        <v>122.72</v>
      </c>
      <c r="J118" s="20">
        <f>SUM(J109:J117)</f>
        <v>823.81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900</v>
      </c>
      <c r="G119" s="33">
        <f>G108+G118</f>
        <v>26.52</v>
      </c>
      <c r="H119" s="33">
        <f>H108+H118</f>
        <v>28.249999999999996</v>
      </c>
      <c r="I119" s="33">
        <f>I108+I118</f>
        <v>122.72</v>
      </c>
      <c r="J119" s="33">
        <f>J108+J118</f>
        <v>823.81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71</v>
      </c>
      <c r="F128" s="44">
        <v>90</v>
      </c>
      <c r="G128" s="44">
        <v>1.3</v>
      </c>
      <c r="H128" s="44">
        <v>9.9</v>
      </c>
      <c r="I128" s="44">
        <v>8.4</v>
      </c>
      <c r="J128" s="44">
        <v>121.5</v>
      </c>
      <c r="K128" s="45">
        <v>1</v>
      </c>
    </row>
    <row r="129" spans="1:11" ht="14.4" x14ac:dyDescent="0.3">
      <c r="A129" s="15"/>
      <c r="B129" s="16"/>
      <c r="C129" s="11"/>
      <c r="D129" s="7" t="s">
        <v>27</v>
      </c>
      <c r="E129" s="43" t="s">
        <v>80</v>
      </c>
      <c r="F129" s="44">
        <v>208</v>
      </c>
      <c r="G129" s="44">
        <v>2</v>
      </c>
      <c r="H129" s="44">
        <v>4.2</v>
      </c>
      <c r="I129" s="44">
        <v>11.4</v>
      </c>
      <c r="J129" s="44">
        <v>92.8</v>
      </c>
      <c r="K129" s="45">
        <v>138</v>
      </c>
    </row>
    <row r="130" spans="1:11" ht="14.4" x14ac:dyDescent="0.3">
      <c r="A130" s="15"/>
      <c r="B130" s="16"/>
      <c r="C130" s="11"/>
      <c r="D130" s="7" t="s">
        <v>28</v>
      </c>
      <c r="E130" s="43" t="s">
        <v>60</v>
      </c>
      <c r="F130" s="44">
        <v>90</v>
      </c>
      <c r="G130" s="44">
        <v>11.52</v>
      </c>
      <c r="H130" s="44">
        <v>12.24</v>
      </c>
      <c r="I130" s="44">
        <v>8.91</v>
      </c>
      <c r="J130" s="44">
        <v>186.21</v>
      </c>
      <c r="K130" s="45">
        <v>88</v>
      </c>
    </row>
    <row r="131" spans="1:11" ht="14.4" x14ac:dyDescent="0.3">
      <c r="A131" s="15"/>
      <c r="B131" s="16"/>
      <c r="C131" s="11"/>
      <c r="D131" s="7" t="s">
        <v>29</v>
      </c>
      <c r="E131" s="43" t="s">
        <v>55</v>
      </c>
      <c r="F131" s="44">
        <v>156</v>
      </c>
      <c r="G131" s="44">
        <v>3.15</v>
      </c>
      <c r="H131" s="44">
        <v>6.75</v>
      </c>
      <c r="I131" s="44">
        <v>21.9</v>
      </c>
      <c r="J131" s="44">
        <v>163.5</v>
      </c>
      <c r="K131" s="45">
        <v>92</v>
      </c>
    </row>
    <row r="132" spans="1:11" ht="14.4" x14ac:dyDescent="0.3">
      <c r="A132" s="15"/>
      <c r="B132" s="16"/>
      <c r="C132" s="11"/>
      <c r="D132" s="7" t="s">
        <v>30</v>
      </c>
      <c r="E132" s="43" t="s">
        <v>61</v>
      </c>
      <c r="F132" s="44">
        <v>200</v>
      </c>
      <c r="G132" s="44">
        <v>0.4</v>
      </c>
      <c r="H132" s="44">
        <v>0</v>
      </c>
      <c r="I132" s="44">
        <v>27.4</v>
      </c>
      <c r="J132" s="44">
        <v>106</v>
      </c>
      <c r="K132" s="45">
        <v>154</v>
      </c>
    </row>
    <row r="133" spans="1:11" ht="14.4" x14ac:dyDescent="0.3">
      <c r="A133" s="15"/>
      <c r="B133" s="16"/>
      <c r="C133" s="11"/>
      <c r="D133" s="7" t="s">
        <v>31</v>
      </c>
      <c r="E133" s="43" t="s">
        <v>39</v>
      </c>
      <c r="F133" s="44">
        <v>45</v>
      </c>
      <c r="G133" s="44">
        <v>3.56</v>
      </c>
      <c r="H133" s="44">
        <v>0.45</v>
      </c>
      <c r="I133" s="44">
        <v>21.42</v>
      </c>
      <c r="J133" s="44">
        <v>106.4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43</v>
      </c>
      <c r="F134" s="44">
        <v>20</v>
      </c>
      <c r="G134" s="44">
        <v>1.32</v>
      </c>
      <c r="H134" s="44">
        <v>0.22</v>
      </c>
      <c r="I134" s="44">
        <v>8.1999999999999993</v>
      </c>
      <c r="J134" s="44">
        <v>40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809</v>
      </c>
      <c r="G137" s="20">
        <f>SUM(G128:G136)</f>
        <v>23.249999999999996</v>
      </c>
      <c r="H137" s="20">
        <f>SUM(H128:H136)</f>
        <v>33.760000000000005</v>
      </c>
      <c r="I137" s="20">
        <f>SUM(I128:I136)</f>
        <v>107.63</v>
      </c>
      <c r="J137" s="20">
        <f>SUM(J128:J136)</f>
        <v>816.41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809</v>
      </c>
      <c r="G138" s="33">
        <f>G127+G137</f>
        <v>23.249999999999996</v>
      </c>
      <c r="H138" s="33">
        <f>H127+H137</f>
        <v>33.760000000000005</v>
      </c>
      <c r="I138" s="33">
        <f>I127+I137</f>
        <v>107.63</v>
      </c>
      <c r="J138" s="33">
        <f>J127+J137</f>
        <v>816.41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62</v>
      </c>
      <c r="F148" s="44">
        <v>208</v>
      </c>
      <c r="G148" s="44">
        <v>1.9</v>
      </c>
      <c r="H148" s="44">
        <v>3.4</v>
      </c>
      <c r="I148" s="44">
        <v>8.3000000000000007</v>
      </c>
      <c r="J148" s="44">
        <v>88</v>
      </c>
      <c r="K148" s="45">
        <v>41</v>
      </c>
    </row>
    <row r="149" spans="1:11" ht="14.4" x14ac:dyDescent="0.3">
      <c r="A149" s="24"/>
      <c r="B149" s="16"/>
      <c r="C149" s="11"/>
      <c r="D149" s="7" t="s">
        <v>28</v>
      </c>
      <c r="E149" s="43" t="s">
        <v>63</v>
      </c>
      <c r="F149" s="44">
        <v>90</v>
      </c>
      <c r="G149" s="44">
        <v>29.1</v>
      </c>
      <c r="H149" s="44">
        <v>29.1</v>
      </c>
      <c r="I149" s="44">
        <v>1.55</v>
      </c>
      <c r="J149" s="44">
        <v>325.74</v>
      </c>
      <c r="K149" s="45">
        <v>192</v>
      </c>
    </row>
    <row r="150" spans="1:11" ht="14.4" x14ac:dyDescent="0.3">
      <c r="A150" s="24"/>
      <c r="B150" s="16"/>
      <c r="C150" s="11"/>
      <c r="D150" s="7" t="s">
        <v>29</v>
      </c>
      <c r="E150" s="43" t="s">
        <v>42</v>
      </c>
      <c r="F150" s="44">
        <v>150</v>
      </c>
      <c r="G150" s="44">
        <v>5.33</v>
      </c>
      <c r="H150" s="44">
        <v>6.15</v>
      </c>
      <c r="I150" s="44">
        <v>35.25</v>
      </c>
      <c r="J150" s="44">
        <v>220.5</v>
      </c>
      <c r="K150" s="45">
        <v>97</v>
      </c>
    </row>
    <row r="151" spans="1:11" ht="14.4" x14ac:dyDescent="0.3">
      <c r="A151" s="24"/>
      <c r="B151" s="16"/>
      <c r="C151" s="11"/>
      <c r="D151" s="7" t="s">
        <v>30</v>
      </c>
      <c r="E151" s="43" t="s">
        <v>64</v>
      </c>
      <c r="F151" s="44">
        <v>200</v>
      </c>
      <c r="G151" s="44">
        <v>0.68</v>
      </c>
      <c r="H151" s="44">
        <v>0</v>
      </c>
      <c r="I151" s="44">
        <v>21.01</v>
      </c>
      <c r="J151" s="44">
        <v>86.99</v>
      </c>
      <c r="K151" s="45">
        <v>256</v>
      </c>
    </row>
    <row r="152" spans="1:11" ht="14.4" x14ac:dyDescent="0.3">
      <c r="A152" s="24"/>
      <c r="B152" s="16"/>
      <c r="C152" s="11"/>
      <c r="D152" s="7" t="s">
        <v>31</v>
      </c>
      <c r="E152" s="43" t="s">
        <v>39</v>
      </c>
      <c r="F152" s="44">
        <v>40</v>
      </c>
      <c r="G152" s="44">
        <v>3.1</v>
      </c>
      <c r="H152" s="44">
        <v>0.4</v>
      </c>
      <c r="I152" s="44">
        <v>19.3</v>
      </c>
      <c r="J152" s="44">
        <v>94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40</v>
      </c>
      <c r="F153" s="44">
        <v>20</v>
      </c>
      <c r="G153" s="44">
        <v>1.32</v>
      </c>
      <c r="H153" s="44">
        <v>0.22</v>
      </c>
      <c r="I153" s="44">
        <v>8.1999999999999993</v>
      </c>
      <c r="J153" s="44">
        <v>40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708</v>
      </c>
      <c r="G156" s="20">
        <f>SUM(G147:G155)</f>
        <v>41.43</v>
      </c>
      <c r="H156" s="20">
        <f>SUM(H147:H155)</f>
        <v>39.269999999999996</v>
      </c>
      <c r="I156" s="20">
        <f>SUM(I147:I155)</f>
        <v>93.61</v>
      </c>
      <c r="J156" s="20">
        <f>SUM(J147:J155)</f>
        <v>855.23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708</v>
      </c>
      <c r="G157" s="33">
        <f>G146+G156</f>
        <v>41.43</v>
      </c>
      <c r="H157" s="33">
        <f>H146+H156</f>
        <v>39.269999999999996</v>
      </c>
      <c r="I157" s="33">
        <f>I146+I156</f>
        <v>93.61</v>
      </c>
      <c r="J157" s="33">
        <f>J146+J156</f>
        <v>855.23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65</v>
      </c>
      <c r="F167" s="44">
        <v>208</v>
      </c>
      <c r="G167" s="44">
        <v>6.48</v>
      </c>
      <c r="H167" s="44">
        <v>9.1199999999999992</v>
      </c>
      <c r="I167" s="44">
        <v>10.56</v>
      </c>
      <c r="J167" s="44">
        <v>144.16</v>
      </c>
      <c r="K167" s="45">
        <v>56</v>
      </c>
    </row>
    <row r="168" spans="1:11" ht="14.4" x14ac:dyDescent="0.3">
      <c r="A168" s="24"/>
      <c r="B168" s="16"/>
      <c r="C168" s="11"/>
      <c r="D168" s="7" t="s">
        <v>28</v>
      </c>
      <c r="E168" s="43" t="s">
        <v>66</v>
      </c>
      <c r="F168" s="44">
        <v>90</v>
      </c>
      <c r="G168" s="44">
        <v>11.2</v>
      </c>
      <c r="H168" s="44">
        <v>16.809999999999999</v>
      </c>
      <c r="I168" s="44">
        <v>21.71</v>
      </c>
      <c r="J168" s="44">
        <v>282.43</v>
      </c>
      <c r="K168" s="45">
        <v>68</v>
      </c>
    </row>
    <row r="169" spans="1:11" ht="14.4" x14ac:dyDescent="0.3">
      <c r="A169" s="24"/>
      <c r="B169" s="16"/>
      <c r="C169" s="11"/>
      <c r="D169" s="7" t="s">
        <v>29</v>
      </c>
      <c r="E169" s="43" t="s">
        <v>81</v>
      </c>
      <c r="F169" s="44">
        <v>157</v>
      </c>
      <c r="G169" s="44">
        <v>3.45</v>
      </c>
      <c r="H169" s="44">
        <v>5.55</v>
      </c>
      <c r="I169" s="44">
        <v>35.1</v>
      </c>
      <c r="J169" s="44">
        <v>225</v>
      </c>
      <c r="K169" s="45">
        <v>94</v>
      </c>
    </row>
    <row r="170" spans="1:11" ht="14.4" x14ac:dyDescent="0.3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0.12</v>
      </c>
      <c r="H170" s="44">
        <v>0</v>
      </c>
      <c r="I170" s="44">
        <v>12.04</v>
      </c>
      <c r="J170" s="44">
        <v>48.64</v>
      </c>
      <c r="K170" s="45">
        <v>145</v>
      </c>
    </row>
    <row r="171" spans="1:11" ht="14.4" x14ac:dyDescent="0.3">
      <c r="A171" s="24"/>
      <c r="B171" s="16"/>
      <c r="C171" s="11"/>
      <c r="D171" s="7" t="s">
        <v>31</v>
      </c>
      <c r="E171" s="43" t="s">
        <v>39</v>
      </c>
      <c r="F171" s="44">
        <v>40</v>
      </c>
      <c r="G171" s="44">
        <v>3.1</v>
      </c>
      <c r="H171" s="44">
        <v>0.4</v>
      </c>
      <c r="I171" s="44">
        <v>19.3</v>
      </c>
      <c r="J171" s="44">
        <v>94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40</v>
      </c>
      <c r="F172" s="44">
        <v>20</v>
      </c>
      <c r="G172" s="44">
        <v>1.32</v>
      </c>
      <c r="H172" s="44">
        <v>0.22</v>
      </c>
      <c r="I172" s="44">
        <v>8.1999999999999993</v>
      </c>
      <c r="J172" s="44">
        <v>40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715</v>
      </c>
      <c r="G175" s="20">
        <f>SUM(G166:G174)</f>
        <v>25.67</v>
      </c>
      <c r="H175" s="20">
        <f>SUM(H166:H174)</f>
        <v>32.1</v>
      </c>
      <c r="I175" s="20">
        <f>SUM(I166:I174)</f>
        <v>106.91</v>
      </c>
      <c r="J175" s="20">
        <f>SUM(J166:J174)</f>
        <v>834.23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715</v>
      </c>
      <c r="G176" s="33">
        <f>G165+G175</f>
        <v>25.67</v>
      </c>
      <c r="H176" s="33">
        <f>H165+H175</f>
        <v>32.1</v>
      </c>
      <c r="I176" s="33">
        <f>I165+I175</f>
        <v>106.91</v>
      </c>
      <c r="J176" s="33">
        <f>J165+J175</f>
        <v>834.23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82</v>
      </c>
      <c r="F185" s="44">
        <v>70</v>
      </c>
      <c r="G185" s="44">
        <v>1</v>
      </c>
      <c r="H185" s="44">
        <v>4</v>
      </c>
      <c r="I185" s="44">
        <v>8</v>
      </c>
      <c r="J185" s="44">
        <v>60</v>
      </c>
      <c r="K185" s="45">
        <v>13</v>
      </c>
    </row>
    <row r="186" spans="1:11" ht="14.4" x14ac:dyDescent="0.3">
      <c r="A186" s="24"/>
      <c r="B186" s="16"/>
      <c r="C186" s="11"/>
      <c r="D186" s="7" t="s">
        <v>27</v>
      </c>
      <c r="E186" s="43" t="s">
        <v>35</v>
      </c>
      <c r="F186" s="44">
        <v>200</v>
      </c>
      <c r="G186" s="44">
        <v>4.96</v>
      </c>
      <c r="H186" s="44">
        <v>4.4800000000000004</v>
      </c>
      <c r="I186" s="44">
        <v>17.84</v>
      </c>
      <c r="J186" s="44">
        <v>133.6</v>
      </c>
      <c r="K186" s="45">
        <v>47</v>
      </c>
    </row>
    <row r="187" spans="1:11" ht="14.4" x14ac:dyDescent="0.3">
      <c r="A187" s="24"/>
      <c r="B187" s="16"/>
      <c r="C187" s="11"/>
      <c r="D187" s="7" t="s">
        <v>28</v>
      </c>
      <c r="E187" s="43" t="s">
        <v>67</v>
      </c>
      <c r="F187" s="44">
        <v>200</v>
      </c>
      <c r="G187" s="44">
        <v>15.48</v>
      </c>
      <c r="H187" s="44">
        <v>15.73</v>
      </c>
      <c r="I187" s="44">
        <v>23.1</v>
      </c>
      <c r="J187" s="44">
        <v>293</v>
      </c>
      <c r="K187" s="45">
        <v>181</v>
      </c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0.6</v>
      </c>
      <c r="H189" s="44">
        <v>0</v>
      </c>
      <c r="I189" s="44">
        <v>31.4</v>
      </c>
      <c r="J189" s="44">
        <v>124</v>
      </c>
      <c r="K189" s="45">
        <v>153</v>
      </c>
    </row>
    <row r="190" spans="1:11" ht="14.4" x14ac:dyDescent="0.3">
      <c r="A190" s="24"/>
      <c r="B190" s="16"/>
      <c r="C190" s="11"/>
      <c r="D190" s="7" t="s">
        <v>31</v>
      </c>
      <c r="E190" s="43" t="s">
        <v>39</v>
      </c>
      <c r="F190" s="44">
        <v>40</v>
      </c>
      <c r="G190" s="44">
        <v>3.1</v>
      </c>
      <c r="H190" s="44">
        <v>0.4</v>
      </c>
      <c r="I190" s="44">
        <v>19.3</v>
      </c>
      <c r="J190" s="44">
        <v>94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40</v>
      </c>
      <c r="F191" s="44">
        <v>20</v>
      </c>
      <c r="G191" s="44">
        <v>1.32</v>
      </c>
      <c r="H191" s="44">
        <v>0.22</v>
      </c>
      <c r="I191" s="44">
        <v>8.1999999999999993</v>
      </c>
      <c r="J191" s="44">
        <v>40</v>
      </c>
      <c r="K191" s="45"/>
    </row>
    <row r="192" spans="1:11" ht="14.4" x14ac:dyDescent="0.3">
      <c r="A192" s="24"/>
      <c r="B192" s="16"/>
      <c r="C192" s="11"/>
      <c r="D192" s="6"/>
      <c r="E192" s="43" t="s">
        <v>75</v>
      </c>
      <c r="F192" s="44">
        <v>200</v>
      </c>
      <c r="G192" s="44">
        <v>0.8</v>
      </c>
      <c r="H192" s="44">
        <v>0.8</v>
      </c>
      <c r="I192" s="44">
        <v>19.600000000000001</v>
      </c>
      <c r="J192" s="44">
        <v>94</v>
      </c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930</v>
      </c>
      <c r="G194" s="20">
        <f>SUM(G185:G193)</f>
        <v>27.260000000000005</v>
      </c>
      <c r="H194" s="20">
        <f>SUM(H185:H193)</f>
        <v>25.63</v>
      </c>
      <c r="I194" s="20">
        <f>SUM(I185:I193)</f>
        <v>127.44</v>
      </c>
      <c r="J194" s="20">
        <f>SUM(J185:J193)</f>
        <v>838.6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930</v>
      </c>
      <c r="G195" s="33">
        <f>G184+G194</f>
        <v>27.260000000000005</v>
      </c>
      <c r="H195" s="33">
        <f>H184+H194</f>
        <v>25.63</v>
      </c>
      <c r="I195" s="33">
        <f>I184+I194</f>
        <v>127.44</v>
      </c>
      <c r="J195" s="33">
        <f>J184+J194</f>
        <v>838.6</v>
      </c>
      <c r="K195" s="33"/>
    </row>
    <row r="196" spans="1:11" ht="13.8" thickBot="1" x14ac:dyDescent="0.3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840.1</v>
      </c>
      <c r="G196" s="35">
        <f>(G24+G43+G62+G81+G100+G119+G138+G157+G176+G195)/(IF(G24=0,0,1)+IF(G43=0,0,1)+IF(G62=0,0,1)+IF(G81=0,0,1)+IF(G100=0,0,1)+IF(G119=0,0,1)+IF(G138=0,0,1)+IF(G157=0,0,1)+IF(G176=0,0,1)+IF(G195=0,0,1))</f>
        <v>27.663999999999998</v>
      </c>
      <c r="H196" s="35">
        <f>(H24+H43+H62+H81+H100+H119+H138+H157+H176+H195)/(IF(H24=0,0,1)+IF(H43=0,0,1)+IF(H62=0,0,1)+IF(H81=0,0,1)+IF(H100=0,0,1)+IF(H119=0,0,1)+IF(H138=0,0,1)+IF(H157=0,0,1)+IF(H176=0,0,1)+IF(H195=0,0,1))</f>
        <v>31.844000000000001</v>
      </c>
      <c r="I196" s="35">
        <f>(I24+I43+I62+I81+I100+I119+I138+I157+I176+I195)/(IF(I24=0,0,1)+IF(I43=0,0,1)+IF(I62=0,0,1)+IF(I81=0,0,1)+IF(I100=0,0,1)+IF(I119=0,0,1)+IF(I138=0,0,1)+IF(I157=0,0,1)+IF(I176=0,0,1)+IF(I195=0,0,1))</f>
        <v>113.15800000000002</v>
      </c>
      <c r="J196" s="35">
        <f>(J24+J43+J62+J81+J100+J119+J138+J157+J176+J195)/(IF(J24=0,0,1)+IF(J43=0,0,1)+IF(J62=0,0,1)+IF(J81=0,0,1)+IF(J100=0,0,1)+IF(J119=0,0,1)+IF(J138=0,0,1)+IF(J157=0,0,1)+IF(J176=0,0,1)+IF(J195=0,0,1))</f>
        <v>833.69499999999994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10" type="noConversion"/>
  <pageMargins left="0.19685039370078741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2023-12-04T07:00:49Z</cp:lastPrinted>
  <dcterms:created xsi:type="dcterms:W3CDTF">2022-05-16T14:23:56Z</dcterms:created>
  <dcterms:modified xsi:type="dcterms:W3CDTF">2024-01-26T08:47:13Z</dcterms:modified>
</cp:coreProperties>
</file>